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25" i="3" l="1"/>
  <c r="E25" i="3"/>
  <c r="N25" i="3"/>
  <c r="L25" i="3"/>
  <c r="J25" i="3"/>
  <c r="I25" i="3"/>
  <c r="H25" i="3"/>
  <c r="W23" i="3"/>
  <c r="E23" i="3"/>
  <c r="N23" i="3"/>
  <c r="L23" i="3"/>
  <c r="J23" i="3"/>
  <c r="I23" i="3"/>
  <c r="H23" i="3"/>
  <c r="W21" i="3"/>
  <c r="E21" i="3"/>
  <c r="N21" i="3"/>
  <c r="L21" i="3"/>
  <c r="J21" i="3"/>
  <c r="I21" i="3"/>
  <c r="H21" i="3"/>
  <c r="N20" i="3"/>
  <c r="L20" i="3"/>
  <c r="J20" i="3"/>
  <c r="H20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<sst xmlns="http://schemas.openxmlformats.org/spreadsheetml/2006/main" count="164" uniqueCount="109">
  <si>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</si>
  <si>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</si>
  <si>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</si>
  <si>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</si>
  <si>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</si>
  <si>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</si>
  <si>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</si>
  <si>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</si>
  <si>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</si>
  <si>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</si>
  <si>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</si>
  <si>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</si>
  <si>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</si>
  <si>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</si>
  <si>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</si>
  <si>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</si>
  <si>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</si>
  <si>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</si>
  <si>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</si>
  <si>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</si>
  <si>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</si>
  <si>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</si>
  <si>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</si>
  <si>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</si>
  <si>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</si>
  <si>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</si>
  <si>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</si>
  <si>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</si>
  <si>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</si>
  <si>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</si>
  <si>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</si>
  <si>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</si>
  <si>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</si>
  <si>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</si>
  <si>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</si>
  <si>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</si>
  <si>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</si>
  <si>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</si>
  <si>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</si>
  <si>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</si>
  <si>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</si>
  <si>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</si>
  <si>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</si>
  <si>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</si>
  <si>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</si>
  <si>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</si>
  <si>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</si>
  <si>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</si>
  <si>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</si>
  <si>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</si>
  <si>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</si>
  <si>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</si>
  <si>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</si>
  <si>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</si>
  <si>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</si>
  <si>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</si>
  <si>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</si>
  <si>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</si>
  <si>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</si>
  <si>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</si>
  <si>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</si>
  <si>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</si>
  <si>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</si>
  <si>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</si>
  <si>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</si>
  <si>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</si>
  <si>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</si>
  <si>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</si>
  <si>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</si>
  <si>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</si>
  <si>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</si>
  <si>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</si>
  <si>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</si>
  <si>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SO 08 - Asanácia haly č. 2</t>
  </si>
  <si>
    <t>ROZPOČET-Balko</t>
  </si>
  <si>
    <t>Zaradenie</t>
  </si>
  <si>
    <t>pre KL</t>
  </si>
  <si>
    <t>Lev0</t>
  </si>
  <si>
    <t>pozícia</t>
  </si>
  <si>
    <t>PRÁCE A DODÁVKY HSV</t>
  </si>
  <si>
    <t>9 - OSTATNÉ KONŠTRUKCIE A PRÁCE</t>
  </si>
  <si>
    <t xml:space="preserve">       </t>
  </si>
  <si>
    <t>006</t>
  </si>
  <si>
    <t>979083117</t>
  </si>
  <si>
    <t>Vodorovné premiestnenie sute na skládku do 6000 m</t>
  </si>
  <si>
    <t>t</t>
  </si>
  <si>
    <t xml:space="preserve">                    </t>
  </si>
  <si>
    <t>97908-3117</t>
  </si>
  <si>
    <t>45.11.11</t>
  </si>
  <si>
    <t>EK</t>
  </si>
  <si>
    <t>S</t>
  </si>
  <si>
    <t>979083191</t>
  </si>
  <si>
    <t>Príplatok za každých ďalších 1000 m nad 6000 m</t>
  </si>
  <si>
    <t>97908-3191</t>
  </si>
  <si>
    <t>981131313</t>
  </si>
  <si>
    <t>Demolácia hál murov. na maltu MVC postup. rozoberaním s podielom 20%</t>
  </si>
  <si>
    <t>m3</t>
  </si>
  <si>
    <t>98113-1313</t>
  </si>
  <si>
    <t>4863,60 =   4863,600</t>
  </si>
  <si>
    <t>"základy"</t>
  </si>
  <si>
    <t>77,20*12,60*0,50 =   486,360</t>
  </si>
  <si>
    <t>998981123</t>
  </si>
  <si>
    <t>Presun hmôt pre demolácie postupným rozoberaním objektov výšky do 21 m</t>
  </si>
  <si>
    <t>99898-1123</t>
  </si>
  <si>
    <t xml:space="preserve">9 - OSTATNÉ KONŠTRUKCIE A PRÁCE  spolu: </t>
  </si>
  <si>
    <t xml:space="preserve">PRÁCE A DODÁVKY HSV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</si>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</sst>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75</v>
      </c>
      <c r="AK9" s="4" t="s">
        <v>77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6"/>
      <c r="B12" s="67" t="s">
        <v>79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80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81</v>
      </c>
      <c r="B14" s="77" t="s">
        <v>82</v>
      </c>
      <c r="C14" s="68" t="s">
        <v>83</v>
      </c>
      <c r="D14" s="69" t="s">
        <v>84</v>
      </c>
      <c r="E14" s="70">
        <v>1872.4860000000001</v>
      </c>
      <c r="F14" s="71" t="s">
        <v>85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86</v>
      </c>
      <c r="Q14" s="70"/>
      <c r="R14" s="70"/>
      <c r="S14" s="70"/>
      <c r="T14" s="74"/>
      <c r="U14" s="74"/>
      <c r="V14" s="74" t="s">
        <v>68</v>
      </c>
      <c r="W14" s="70"/>
      <c r="X14" s="78" t="s">
        <v>87</v>
      </c>
      <c r="Y14" s="78" t="s">
        <v>83</v>
      </c>
      <c r="Z14" s="68" t="s">
        <v>88</v>
      </c>
      <c r="AA14" s="68"/>
      <c r="AB14" s="71"/>
      <c r="AC14" s="71"/>
      <c r="AD14" s="71"/>
      <c r="AE14" s="76"/>
      <c r="AF14" s="76"/>
      <c r="AG14" s="76"/>
      <c r="AH14" s="76"/>
      <c r="AJ14" s="4" t="s">
        <v>89</v>
      </c>
      <c r="AK14" s="4" t="s">
        <v>90</v>
      </c>
    </row>
    <row r="15" spans="1:37">
      <c r="A15" s="66" t="s">
        <v>81</v>
      </c>
      <c r="B15" s="77" t="s">
        <v>82</v>
      </c>
      <c r="C15" s="68" t="s">
        <v>91</v>
      </c>
      <c r="D15" s="69" t="s">
        <v>92</v>
      </c>
      <c r="E15" s="70">
        <v>1872.4860000000001</v>
      </c>
      <c r="F15" s="71" t="s">
        <v>85</v>
      </c>
      <c r="G15" s="72"/>
      <c r="H15" s="72">
        <f>ROUND(E15*G15,2)</f>
        <v>0</v>
      </c>
      <c r="I15" s="72"/>
      <c r="J15" s="72">
        <f>ROUND(E15*G15,2)</f>
        <v>0</v>
      </c>
      <c r="K15" s="73"/>
      <c r="L15" s="73">
        <f>E15*K15</f>
        <v>0</v>
      </c>
      <c r="M15" s="70"/>
      <c r="N15" s="70">
        <f>E15*M15</f>
        <v>0</v>
      </c>
      <c r="O15" s="71"/>
      <c r="P15" s="71" t="s">
        <v>86</v>
      </c>
      <c r="Q15" s="70"/>
      <c r="R15" s="70"/>
      <c r="S15" s="70"/>
      <c r="T15" s="74"/>
      <c r="U15" s="74"/>
      <c r="V15" s="74" t="s">
        <v>68</v>
      </c>
      <c r="W15" s="70"/>
      <c r="X15" s="78" t="s">
        <v>93</v>
      </c>
      <c r="Y15" s="78" t="s">
        <v>91</v>
      </c>
      <c r="Z15" s="68" t="s">
        <v>88</v>
      </c>
      <c r="AA15" s="68"/>
      <c r="AB15" s="71"/>
      <c r="AC15" s="71"/>
      <c r="AD15" s="71"/>
      <c r="AE15" s="76"/>
      <c r="AF15" s="76"/>
      <c r="AG15" s="76"/>
      <c r="AH15" s="76"/>
      <c r="AJ15" s="4" t="s">
        <v>89</v>
      </c>
      <c r="AK15" s="4" t="s">
        <v>90</v>
      </c>
    </row>
    <row r="16" spans="1:37" ht="25.5">
      <c r="A16" s="66" t="s">
        <v>81</v>
      </c>
      <c r="B16" s="77" t="s">
        <v>82</v>
      </c>
      <c r="C16" s="68" t="s">
        <v>94</v>
      </c>
      <c r="D16" s="69" t="s">
        <v>95</v>
      </c>
      <c r="E16" s="70">
        <v>5349.96</v>
      </c>
      <c r="F16" s="71" t="s">
        <v>96</v>
      </c>
      <c r="G16" s="72"/>
      <c r="H16" s="72">
        <f>ROUND(E16*G16,2)</f>
        <v>0</v>
      </c>
      <c r="I16" s="72"/>
      <c r="J16" s="72">
        <f>ROUND(E16*G16,2)</f>
        <v>0</v>
      </c>
      <c r="K16" s="73">
        <v>1.3999999999999999E-4</v>
      </c>
      <c r="L16" s="73">
        <f>E16*K16</f>
        <v>0.74899439999999995</v>
      </c>
      <c r="M16" s="70">
        <v>0.35</v>
      </c>
      <c r="N16" s="70">
        <f>E16*M16</f>
        <v>1872.4859999999999</v>
      </c>
      <c r="O16" s="71"/>
      <c r="P16" s="71" t="s">
        <v>86</v>
      </c>
      <c r="Q16" s="70"/>
      <c r="R16" s="70"/>
      <c r="S16" s="70"/>
      <c r="T16" s="74"/>
      <c r="U16" s="74"/>
      <c r="V16" s="74" t="s">
        <v>68</v>
      </c>
      <c r="W16" s="70"/>
      <c r="X16" s="78" t="s">
        <v>97</v>
      </c>
      <c r="Y16" s="78" t="s">
        <v>94</v>
      </c>
      <c r="Z16" s="68" t="s">
        <v>88</v>
      </c>
      <c r="AA16" s="68"/>
      <c r="AB16" s="71"/>
      <c r="AC16" s="71"/>
      <c r="AD16" s="71"/>
      <c r="AE16" s="76"/>
      <c r="AF16" s="76"/>
      <c r="AG16" s="76"/>
      <c r="AH16" s="76"/>
      <c r="AJ16" s="4" t="s">
        <v>89</v>
      </c>
      <c r="AK16" s="4" t="s">
        <v>90</v>
      </c>
    </row>
    <row r="17" spans="1:37">
      <c r="A17" s="66"/>
      <c r="B17" s="77"/>
      <c r="C17" s="68"/>
      <c r="D17" s="79" t="s">
        <v>98</v>
      </c>
      <c r="E17" s="80"/>
      <c r="F17" s="81"/>
      <c r="G17" s="82"/>
      <c r="H17" s="82"/>
      <c r="I17" s="82"/>
      <c r="J17" s="82"/>
      <c r="K17" s="83"/>
      <c r="L17" s="83"/>
      <c r="M17" s="80"/>
      <c r="N17" s="80"/>
      <c r="O17" s="81"/>
      <c r="P17" s="81"/>
      <c r="Q17" s="80"/>
      <c r="R17" s="80"/>
      <c r="S17" s="80"/>
      <c r="T17" s="84"/>
      <c r="U17" s="84"/>
      <c r="V17" s="84" t="s">
        <v>0</v>
      </c>
      <c r="W17" s="80"/>
      <c r="X17" s="85"/>
      <c r="Y17" s="75"/>
      <c r="Z17" s="68"/>
      <c r="AA17" s="68"/>
      <c r="AB17" s="71"/>
      <c r="AC17" s="71"/>
      <c r="AD17" s="71"/>
      <c r="AE17" s="76"/>
      <c r="AF17" s="76"/>
      <c r="AG17" s="76"/>
      <c r="AH17" s="76"/>
    </row>
    <row r="18" spans="1:37">
      <c r="A18" s="66"/>
      <c r="B18" s="77"/>
      <c r="C18" s="68"/>
      <c r="D18" s="79" t="s">
        <v>99</v>
      </c>
      <c r="E18" s="80"/>
      <c r="F18" s="81"/>
      <c r="G18" s="82"/>
      <c r="H18" s="82"/>
      <c r="I18" s="82"/>
      <c r="J18" s="82"/>
      <c r="K18" s="83"/>
      <c r="L18" s="83"/>
      <c r="M18" s="80"/>
      <c r="N18" s="80"/>
      <c r="O18" s="81"/>
      <c r="P18" s="81"/>
      <c r="Q18" s="80"/>
      <c r="R18" s="80"/>
      <c r="S18" s="80"/>
      <c r="T18" s="84"/>
      <c r="U18" s="84"/>
      <c r="V18" s="84" t="s">
        <v>0</v>
      </c>
      <c r="W18" s="80"/>
      <c r="X18" s="85"/>
      <c r="Y18" s="75"/>
      <c r="Z18" s="68"/>
      <c r="AA18" s="68"/>
      <c r="AB18" s="71"/>
      <c r="AC18" s="71"/>
      <c r="AD18" s="71"/>
      <c r="AE18" s="76"/>
      <c r="AF18" s="76"/>
      <c r="AG18" s="76"/>
      <c r="AH18" s="76"/>
    </row>
    <row r="19" spans="1:37">
      <c r="A19" s="66"/>
      <c r="B19" s="77"/>
      <c r="C19" s="68"/>
      <c r="D19" s="79" t="s">
        <v>100</v>
      </c>
      <c r="E19" s="80"/>
      <c r="F19" s="81"/>
      <c r="G19" s="82"/>
      <c r="H19" s="82"/>
      <c r="I19" s="82"/>
      <c r="J19" s="82"/>
      <c r="K19" s="83"/>
      <c r="L19" s="83"/>
      <c r="M19" s="80"/>
      <c r="N19" s="80"/>
      <c r="O19" s="81"/>
      <c r="P19" s="81"/>
      <c r="Q19" s="80"/>
      <c r="R19" s="80"/>
      <c r="S19" s="80"/>
      <c r="T19" s="84"/>
      <c r="U19" s="84"/>
      <c r="V19" s="84" t="s">
        <v>0</v>
      </c>
      <c r="W19" s="80"/>
      <c r="X19" s="85"/>
      <c r="Y19" s="75"/>
      <c r="Z19" s="68"/>
      <c r="AA19" s="68"/>
      <c r="AB19" s="71"/>
      <c r="AC19" s="71"/>
      <c r="AD19" s="71"/>
      <c r="AE19" s="76"/>
      <c r="AF19" s="76"/>
      <c r="AG19" s="76"/>
      <c r="AH19" s="76"/>
    </row>
    <row r="20" spans="1:37" ht="25.5">
      <c r="A20" s="66" t="s">
        <v>81</v>
      </c>
      <c r="B20" s="77" t="s">
        <v>82</v>
      </c>
      <c r="C20" s="68" t="s">
        <v>101</v>
      </c>
      <c r="D20" s="69" t="s">
        <v>102</v>
      </c>
      <c r="E20" s="70">
        <v>0.749</v>
      </c>
      <c r="F20" s="71" t="s">
        <v>85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86</v>
      </c>
      <c r="Q20" s="70"/>
      <c r="R20" s="70"/>
      <c r="S20" s="70"/>
      <c r="T20" s="74"/>
      <c r="U20" s="74"/>
      <c r="V20" s="74" t="s">
        <v>68</v>
      </c>
      <c r="W20" s="70"/>
      <c r="X20" s="78" t="s">
        <v>103</v>
      </c>
      <c r="Y20" s="78" t="s">
        <v>101</v>
      </c>
      <c r="Z20" s="68" t="s">
        <v>88</v>
      </c>
      <c r="AA20" s="68"/>
      <c r="AB20" s="71"/>
      <c r="AC20" s="71"/>
      <c r="AD20" s="71"/>
      <c r="AE20" s="76"/>
      <c r="AF20" s="76"/>
      <c r="AG20" s="76"/>
      <c r="AH20" s="76"/>
      <c r="AJ20" s="4" t="s">
        <v>89</v>
      </c>
      <c r="AK20" s="4" t="s">
        <v>90</v>
      </c>
    </row>
    <row r="21" spans="1:37">
      <c r="A21" s="66"/>
      <c r="B21" s="77"/>
      <c r="C21" s="68"/>
      <c r="D21" s="86" t="s">
        <v>104</v>
      </c>
      <c r="E21" s="87">
        <f>J21</f>
        <v>0</v>
      </c>
      <c r="F21" s="71"/>
      <c r="G21" s="72"/>
      <c r="H21" s="87">
        <f>SUM(H12:H20)</f>
        <v>0</v>
      </c>
      <c r="I21" s="87">
        <f>SUM(I12:I20)</f>
        <v>0</v>
      </c>
      <c r="J21" s="87">
        <f>SUM(J12:J20)</f>
        <v>0</v>
      </c>
      <c r="K21" s="73"/>
      <c r="L21" s="88">
        <f>SUM(L12:L20)</f>
        <v>0.74899439999999995</v>
      </c>
      <c r="M21" s="70"/>
      <c r="N21" s="89">
        <f>SUM(N12:N20)</f>
        <v>1872.4859999999999</v>
      </c>
      <c r="O21" s="71"/>
      <c r="P21" s="71"/>
      <c r="Q21" s="70"/>
      <c r="R21" s="70"/>
      <c r="S21" s="70"/>
      <c r="T21" s="74"/>
      <c r="U21" s="74"/>
      <c r="V21" s="74"/>
      <c r="W21" s="70">
        <f>SUM(W12:W20)</f>
        <v>0</v>
      </c>
      <c r="X21" s="75"/>
      <c r="Y21" s="75"/>
      <c r="Z21" s="68"/>
      <c r="AA21" s="68"/>
      <c r="AB21" s="71"/>
      <c r="AC21" s="71"/>
      <c r="AD21" s="71"/>
      <c r="AE21" s="76"/>
      <c r="AF21" s="76"/>
      <c r="AG21" s="76"/>
      <c r="AH21" s="76"/>
    </row>
    <row r="22" spans="1:37">
      <c r="A22" s="66"/>
      <c r="B22" s="77"/>
      <c r="C22" s="68"/>
      <c r="D22" s="69"/>
      <c r="E22" s="70"/>
      <c r="F22" s="71"/>
      <c r="G22" s="72"/>
      <c r="H22" s="72"/>
      <c r="I22" s="72"/>
      <c r="J22" s="72"/>
      <c r="K22" s="73"/>
      <c r="L22" s="73"/>
      <c r="M22" s="70"/>
      <c r="N22" s="70"/>
      <c r="O22" s="71"/>
      <c r="P22" s="71"/>
      <c r="Q22" s="70"/>
      <c r="R22" s="70"/>
      <c r="S22" s="70"/>
      <c r="T22" s="74"/>
      <c r="U22" s="74"/>
      <c r="V22" s="74"/>
      <c r="W22" s="70"/>
      <c r="X22" s="75"/>
      <c r="Y22" s="75"/>
      <c r="Z22" s="68"/>
      <c r="AA22" s="68"/>
      <c r="AB22" s="71"/>
      <c r="AC22" s="71"/>
      <c r="AD22" s="71"/>
      <c r="AE22" s="76"/>
      <c r="AF22" s="76"/>
      <c r="AG22" s="76"/>
      <c r="AH22" s="76"/>
    </row>
    <row r="23" spans="1:37">
      <c r="A23" s="66"/>
      <c r="B23" s="77"/>
      <c r="C23" s="68"/>
      <c r="D23" s="86" t="s">
        <v>105</v>
      </c>
      <c r="E23" s="87">
        <f>J23</f>
        <v>0</v>
      </c>
      <c r="F23" s="71"/>
      <c r="G23" s="72"/>
      <c r="H23" s="87">
        <f>+H21</f>
        <v>0</v>
      </c>
      <c r="I23" s="87">
        <f>+I21</f>
        <v>0</v>
      </c>
      <c r="J23" s="87">
        <f>+J21</f>
        <v>0</v>
      </c>
      <c r="K23" s="73"/>
      <c r="L23" s="88">
        <f>+L21</f>
        <v>0.74899439999999995</v>
      </c>
      <c r="M23" s="70"/>
      <c r="N23" s="89">
        <f>+N21</f>
        <v>1872.4859999999999</v>
      </c>
      <c r="O23" s="71"/>
      <c r="P23" s="71"/>
      <c r="Q23" s="70"/>
      <c r="R23" s="70"/>
      <c r="S23" s="70"/>
      <c r="T23" s="74"/>
      <c r="U23" s="74"/>
      <c r="V23" s="74"/>
      <c r="W23" s="70">
        <f>+W21</f>
        <v>0</v>
      </c>
      <c r="X23" s="75"/>
      <c r="Y23" s="75"/>
      <c r="Z23" s="68"/>
      <c r="AA23" s="68"/>
      <c r="AB23" s="71"/>
      <c r="AC23" s="71"/>
      <c r="AD23" s="71"/>
      <c r="AE23" s="76"/>
      <c r="AF23" s="76"/>
      <c r="AG23" s="76"/>
      <c r="AH23" s="76"/>
    </row>
    <row r="24" spans="1:37">
      <c r="A24" s="66"/>
      <c r="B24" s="77"/>
      <c r="C24" s="68"/>
      <c r="D24" s="69"/>
      <c r="E24" s="70"/>
      <c r="F24" s="71"/>
      <c r="G24" s="72"/>
      <c r="H24" s="72"/>
      <c r="I24" s="72"/>
      <c r="J24" s="72"/>
      <c r="K24" s="73"/>
      <c r="L24" s="73"/>
      <c r="M24" s="70"/>
      <c r="N24" s="70"/>
      <c r="O24" s="71"/>
      <c r="P24" s="71"/>
      <c r="Q24" s="70"/>
      <c r="R24" s="70"/>
      <c r="S24" s="70"/>
      <c r="T24" s="74"/>
      <c r="U24" s="74"/>
      <c r="V24" s="74"/>
      <c r="W24" s="70"/>
      <c r="X24" s="75"/>
      <c r="Y24" s="75"/>
      <c r="Z24" s="68"/>
      <c r="AA24" s="68"/>
      <c r="AB24" s="71"/>
      <c r="AC24" s="71"/>
      <c r="AD24" s="71"/>
      <c r="AE24" s="76"/>
      <c r="AF24" s="76"/>
      <c r="AG24" s="76"/>
      <c r="AH24" s="76"/>
    </row>
    <row r="25" spans="1:37">
      <c r="A25" s="66"/>
      <c r="B25" s="77"/>
      <c r="C25" s="68"/>
      <c r="D25" s="90" t="s">
        <v>106</v>
      </c>
      <c r="E25" s="87">
        <f>J25</f>
        <v>0</v>
      </c>
      <c r="F25" s="71"/>
      <c r="G25" s="72"/>
      <c r="H25" s="87">
        <f>+H23</f>
        <v>0</v>
      </c>
      <c r="I25" s="87">
        <f>+I23</f>
        <v>0</v>
      </c>
      <c r="J25" s="87">
        <f>+J23</f>
        <v>0</v>
      </c>
      <c r="K25" s="73"/>
      <c r="L25" s="88">
        <f>+L23</f>
        <v>0.74899439999999995</v>
      </c>
      <c r="M25" s="70"/>
      <c r="N25" s="89">
        <f>+N23</f>
        <v>1872.4859999999999</v>
      </c>
      <c r="O25" s="71"/>
      <c r="P25" s="71"/>
      <c r="Q25" s="70"/>
      <c r="R25" s="70"/>
      <c r="S25" s="70"/>
      <c r="T25" s="74"/>
      <c r="U25" s="74"/>
      <c r="V25" s="74"/>
      <c r="W25" s="70">
        <f>+W23</f>
        <v>0</v>
      </c>
      <c r="X25" s="75"/>
      <c r="Y25" s="75"/>
      <c r="Z25" s="68"/>
      <c r="AA25" s="68"/>
      <c r="AB25" s="71"/>
      <c r="AC25" s="71"/>
      <c r="AD25" s="71"/>
      <c r="AE25" s="76"/>
      <c r="AF25" s="76"/>
      <c r="AG25" s="76"/>
      <c r="AH25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107</v>
      </c>
    </row>
    <row r="2" spans="1:6">
      <c r="A2" s="14" t="s">
        <v>10</v>
      </c>
      <c r="B2" s="15"/>
      <c r="C2" s="15"/>
      <c r="D2" s="16" t="s">
        <v>70</v>
      </c>
    </row>
    <row r="3" spans="1:6">
      <c r="A3" s="14" t="s">
        <v>14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108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